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4000" windowHeight="9615"/>
  </bookViews>
  <sheets>
    <sheet name="EAA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D8" i="1" l="1"/>
  <c r="C8" i="1"/>
  <c r="E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<sst xmlns="http://schemas.openxmlformats.org/spreadsheetml/2006/main" count="32" uniqueCount="32">
  <si>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</si>
  <si>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</si>
  <si>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</si>
  <si>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</si>
  <si>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</si>
  <si>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</si>
  <si>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</si>
  <si>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</si>
  <si>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</si>
  <si>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</si>
  <si>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</si>
  <si>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</si>
  <si>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</si>
  <si>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</si>
  <si>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</si>
  <si>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</si>
  <si>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</si>
  <si>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</si>
  <si>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</si>
  <si>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</si>
  <si>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</si>
  <si>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</si>
  <si>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</si>
  <si>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</si>
  <si>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</si>
  <si>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</si>
  <si>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</si>
  <si>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</si>
  <si>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</si>
  <si>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</si>
  <si>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CENTRO DE CONCILIACION LABORAL DEL ESTADO DE CHIHUAHUA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</si>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</sst>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4" fontId="0" fillId="0" borderId="0" xfId="0" applyNumberForma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2</xdr:col>
      <xdr:colOff>65925</xdr:colOff>
      <xdr:row>38</xdr:row>
      <xdr:rowOff>3675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80975" y="5829300"/>
          <a:ext cx="2952000" cy="10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400" b="0"/>
            <a:t>Lic. Hugo</a:t>
          </a:r>
          <a:r>
            <a:rPr lang="es-MX" sz="1400" b="0" baseline="0"/>
            <a:t> Humberto Barajas Barrio</a:t>
          </a:r>
        </a:p>
        <a:p>
          <a:pPr algn="ctr"/>
          <a:r>
            <a:rPr lang="es-MX" sz="1400" b="0" baseline="0"/>
            <a:t>Director Administrativo</a:t>
          </a:r>
          <a:endParaRPr lang="es-MX" sz="1400" b="0"/>
        </a:p>
      </xdr:txBody>
    </xdr:sp>
    <xdr:clientData/>
  </xdr:twoCellAnchor>
  <xdr:twoCellAnchor>
    <xdr:from>
      <xdr:col>3</xdr:col>
      <xdr:colOff>542925</xdr:colOff>
      <xdr:row>31</xdr:row>
      <xdr:rowOff>0</xdr:rowOff>
    </xdr:from>
    <xdr:to>
      <xdr:col>6</xdr:col>
      <xdr:colOff>751725</xdr:colOff>
      <xdr:row>38</xdr:row>
      <xdr:rowOff>3675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524375" y="5829300"/>
          <a:ext cx="2952000" cy="10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Lic. María</a:t>
          </a:r>
          <a:r>
            <a:rPr lang="es-MX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José</a:t>
          </a:r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 Minjarez Cuevas</a:t>
          </a:r>
        </a:p>
        <a:p>
          <a:pPr marL="0" indent="0" algn="ctr"/>
          <a:r>
            <a:rPr lang="es-MX" sz="1400" b="0">
              <a:solidFill>
                <a:schemeClr val="dk1"/>
              </a:solidFill>
              <a:latin typeface="+mn-lt"/>
              <a:ea typeface="+mn-ea"/>
              <a:cs typeface="+mn-cs"/>
            </a:rPr>
            <a:t>Jefa Depto de Recursos Financieros</a:t>
          </a:r>
        </a:p>
        <a:p>
          <a:endParaRPr lang="es-MX" sz="1100"/>
        </a:p>
      </xdr:txBody>
    </xdr:sp>
    <xdr:clientData/>
  </xdr:twoCellAnchor>
  <xdr:twoCellAnchor>
    <xdr:from>
      <xdr:col>1</xdr:col>
      <xdr:colOff>2219325</xdr:colOff>
      <xdr:row>40</xdr:row>
      <xdr:rowOff>104775</xdr:rowOff>
    </xdr:from>
    <xdr:to>
      <xdr:col>4</xdr:col>
      <xdr:colOff>466725</xdr:colOff>
      <xdr:row>49</xdr:row>
      <xdr:rowOff>66675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2400300" y="7505700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topLeftCell="A10" workbookViewId="0">
      <selection activeCell="G44" sqref="G4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1" t="s">
        <v>30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ht="12.75" thickBot="1" x14ac:dyDescent="0.25">
      <c r="B4" s="27" t="s">
        <v>31</v>
      </c>
      <c r="C4" s="28"/>
      <c r="D4" s="28"/>
      <c r="E4" s="28"/>
      <c r="F4" s="28"/>
      <c r="G4" s="29"/>
    </row>
    <row r="5" spans="2:7" ht="24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18793912.740000002</v>
      </c>
      <c r="D8" s="7">
        <f>SUM(D10,D19)</f>
        <v>18186163.529999997</v>
      </c>
      <c r="E8" s="7">
        <f>SUM(E10,E19)</f>
        <v>18679008.229999997</v>
      </c>
      <c r="F8" s="7">
        <f>C8+D8-E8</f>
        <v>18301068.039999999</v>
      </c>
      <c r="G8" s="7">
        <f>F8-C8</f>
        <v>-492844.70000000298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5013638.5200000005</v>
      </c>
      <c r="D10" s="7">
        <f>SUM(D11:D17)</f>
        <v>17464829.289999999</v>
      </c>
      <c r="E10" s="7">
        <f>SUM(E11:E17)</f>
        <v>18162772.159999996</v>
      </c>
      <c r="F10" s="7">
        <f t="shared" ref="F10:F17" si="0">C10+D10-E10</f>
        <v>4315695.6500000022</v>
      </c>
      <c r="G10" s="7">
        <f t="shared" ref="G10:G17" si="1">F10-C10</f>
        <v>-697942.86999999825</v>
      </c>
    </row>
    <row r="11" spans="2:7" ht="15" x14ac:dyDescent="0.25">
      <c r="B11" s="3" t="s">
        <v>6</v>
      </c>
      <c r="C11" s="20">
        <v>3436304.35</v>
      </c>
      <c r="D11" s="20">
        <v>7171634.9500000002</v>
      </c>
      <c r="E11" s="20">
        <v>9324154.1199999992</v>
      </c>
      <c r="F11" s="12">
        <f t="shared" si="0"/>
        <v>1283785.1800000016</v>
      </c>
      <c r="G11" s="12">
        <f t="shared" si="1"/>
        <v>-2152519.1699999985</v>
      </c>
    </row>
    <row r="12" spans="2:7" ht="15" x14ac:dyDescent="0.25">
      <c r="B12" s="3" t="s">
        <v>7</v>
      </c>
      <c r="C12" s="20">
        <v>27667.83</v>
      </c>
      <c r="D12" s="20">
        <v>10213402.189999999</v>
      </c>
      <c r="E12" s="20">
        <v>7209159.5499999998</v>
      </c>
      <c r="F12" s="12">
        <f t="shared" si="0"/>
        <v>3031910.4699999997</v>
      </c>
      <c r="G12" s="12">
        <f t="shared" si="1"/>
        <v>3004242.6399999997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ht="15" x14ac:dyDescent="0.25">
      <c r="B15" s="3" t="s">
        <v>10</v>
      </c>
      <c r="C15" s="20">
        <v>1549666.34</v>
      </c>
      <c r="D15" s="20">
        <v>79792.149999999994</v>
      </c>
      <c r="E15" s="20">
        <v>1629458.49</v>
      </c>
      <c r="F15" s="12">
        <f t="shared" si="0"/>
        <v>0</v>
      </c>
      <c r="G15" s="12">
        <f t="shared" si="1"/>
        <v>-1549666.34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13780274.220000003</v>
      </c>
      <c r="D19" s="7">
        <f>SUM(D20:D28)</f>
        <v>721334.24</v>
      </c>
      <c r="E19" s="7">
        <f>SUM(E20:E28)</f>
        <v>516236.07</v>
      </c>
      <c r="F19" s="7">
        <f t="shared" ref="F19:F28" si="2">C19+D19-E19</f>
        <v>13985372.390000002</v>
      </c>
      <c r="G19" s="7">
        <f t="shared" ref="G19:G28" si="3">F19-C19</f>
        <v>205098.16999999993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ht="15" x14ac:dyDescent="0.25">
      <c r="B23" s="3" t="s">
        <v>18</v>
      </c>
      <c r="C23" s="20">
        <v>24910170.690000001</v>
      </c>
      <c r="D23" s="20">
        <v>25334.240000000002</v>
      </c>
      <c r="E23" s="8">
        <v>0</v>
      </c>
      <c r="F23" s="12">
        <f t="shared" si="2"/>
        <v>24935504.93</v>
      </c>
      <c r="G23" s="12">
        <f t="shared" si="3"/>
        <v>25334.239999998361</v>
      </c>
    </row>
    <row r="24" spans="1:7" ht="15" x14ac:dyDescent="0.25">
      <c r="B24" s="3" t="s">
        <v>19</v>
      </c>
      <c r="C24" s="20">
        <v>19245.46</v>
      </c>
      <c r="D24" s="20">
        <v>696000</v>
      </c>
      <c r="E24" s="8">
        <v>0</v>
      </c>
      <c r="F24" s="12">
        <f t="shared" si="2"/>
        <v>715245.46</v>
      </c>
      <c r="G24" s="12">
        <f t="shared" si="3"/>
        <v>696000</v>
      </c>
    </row>
    <row r="25" spans="1:7" ht="24" x14ac:dyDescent="0.25">
      <c r="B25" s="3" t="s">
        <v>20</v>
      </c>
      <c r="C25" s="20">
        <v>-11149141.93</v>
      </c>
      <c r="D25" s="8">
        <v>0</v>
      </c>
      <c r="E25" s="20">
        <v>516236.07</v>
      </c>
      <c r="F25" s="12">
        <f t="shared" si="2"/>
        <v>-11665378</v>
      </c>
      <c r="G25" s="12">
        <f t="shared" si="3"/>
        <v>-516236.0700000003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2024-04-12T21:33:59Z</cp:lastPrinted>
  <dcterms:created xsi:type="dcterms:W3CDTF">2019-12-03T19:14:48Z</dcterms:created>
  <dcterms:modified xsi:type="dcterms:W3CDTF">2025-01-29T14:53:56Z</dcterms:modified>
</cp:coreProperties>
</file>